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15480" windowHeight="9570" activeTab="0"/>
  </bookViews>
  <sheets>
    <sheet name="Лист1" sheetId="1" r:id="rId1"/>
  </sheets>
  <definedNames>
    <definedName name="_xlnm.Print_Titles" localSheetId="0">'Лист1'!$21:$23</definedName>
    <definedName name="_xlnm.Print_Area" localSheetId="0">'Лист1'!$A$1:$O$87</definedName>
  </definedNames>
  <calcPr fullCalcOnLoad="1"/>
</workbook>
</file>

<file path=xl/sharedStrings.xml><?xml version="1.0" encoding="utf-8"?>
<sst xmlns="http://schemas.openxmlformats.org/spreadsheetml/2006/main" count="608" uniqueCount="154">
  <si>
    <t>10</t>
  </si>
  <si>
    <t>код группы</t>
  </si>
  <si>
    <t>код подгруппы</t>
  </si>
  <si>
    <t>код статьи</t>
  </si>
  <si>
    <t>код подстатьи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</si>
  <si>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</si>
  <si>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</si>
  <si>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</si>
  <si>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</si>
  <si>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</si>
  <si>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</si>
  <si>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</si>
  <si>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</si>
  <si>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</si>
  <si>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</si>
  <si>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</si>
  <si>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</si>
  <si>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</si>
  <si>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</si>
  <si>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</si>
  <si>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</si>
  <si>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</si>
  <si>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</si>
  <si>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</si>
  <si>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</si>
  <si>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</si>
  <si>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</si>
  <si>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</si>
  <si>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</si>
  <si>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</si>
  <si>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</si>
  <si>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</si>
  <si>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</si>
  <si>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</si>
  <si>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</si>
  <si>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</si>
  <si>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</si>
  <si>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</si>
  <si>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</si>
  <si>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</si>
  <si>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</si>
  <si>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</si>
  <si>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</si>
  <si>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</si>
  <si>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</si>
  <si>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</si>
  <si>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</si>
  <si>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</si>
  <si>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</si>
  <si>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020</t>
  </si>
  <si>
    <t>030</t>
  </si>
  <si>
    <t>999</t>
  </si>
  <si>
    <t>08</t>
  </si>
  <si>
    <t>Государственная пошлина</t>
  </si>
  <si>
    <t>Единый сельскохозяйственный налог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</si>
  <si>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</si>
  <si>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</si>
  <si>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</si>
  <si>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100</t>
  </si>
  <si>
    <t>1000</t>
  </si>
  <si>
    <t>0001</t>
  </si>
  <si>
    <t>Акцизы по подакцизным товарам (продукции), производимым на территории Российской Федерации</t>
  </si>
  <si>
    <t>035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</si>
  <si>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</si>
  <si>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</si>
  <si>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</si>
  <si>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</si>
  <si>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</si>
  <si>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</si>
  <si>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</si>
  <si>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</si>
  <si>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</si>
  <si>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</si>
  <si>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</si>
  <si>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</si>
  <si>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13</t>
  </si>
  <si>
    <t>Доходы от компенсации затрат государства</t>
  </si>
  <si>
    <t>130</t>
  </si>
  <si>
    <t>Доходы, поступающие в порядке возмещения расходов, понесенных в связи с эксплуатацией имущества</t>
  </si>
  <si>
    <t>060</t>
  </si>
  <si>
    <t>065</t>
  </si>
  <si>
    <t>024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</si>
  <si>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</si>
  <si>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</si>
  <si>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</si>
  <si>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</si>
  <si>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30</t>
  </si>
  <si>
    <t>35</t>
  </si>
  <si>
    <t>118</t>
  </si>
  <si>
    <t>7514</t>
  </si>
  <si>
    <t>49</t>
  </si>
  <si>
    <t>0002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</si>
  <si>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</si>
  <si>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804</t>
  </si>
  <si>
    <t>сельского Совета депутатов</t>
  </si>
  <si>
    <t>руб.</t>
  </si>
  <si>
    <t>150</t>
  </si>
  <si>
    <t>16</t>
  </si>
  <si>
    <t>Дотации бюджетам сельских поселений на выравнивание бюджетной обеспеченности из бюджетов муниципальных районов за счет средств краевого бюджета</t>
  </si>
  <si>
    <t>Сумма платежа государственной пошлины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</si>
  <si>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</si>
  <si>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 имущества сельских поселений</t>
  </si>
  <si>
    <t>Средства самообложения граждан, зачисляемые в бюджеты сельских поселений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</si>
  <si>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</si>
  <si>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</si>
  <si>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Прочие  межбюджетные трансферты, передаваемые бюджетам сельских поселений </t>
  </si>
  <si>
    <t>231</t>
  </si>
  <si>
    <t>241</t>
  </si>
  <si>
    <t>251</t>
  </si>
  <si>
    <t>261</t>
  </si>
  <si>
    <t>Наименование групп, подгрупп, статей, подстатей, 
элементов, подвидов доходов, 
 код аналитической группы подвида</t>
  </si>
  <si>
    <t>230</t>
  </si>
  <si>
    <t>240</t>
  </si>
  <si>
    <t>250</t>
  </si>
  <si>
    <t>260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</si>
  <si>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</si>
  <si>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</si>
  <si>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</si>
  <si>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</si>
  <si>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Дотации бюджетам сельских поселений на выравнивание бюджетной обеспеченности из бюджетов муниципальных районов (за счет средств районного бюджета)</t>
  </si>
  <si>
    <t>Прочие  межбюджетные трансферты, передаваемые бюджетам сельских поселений (на сбалансированность бюджетов)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</si>
  <si>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</si>
  <si>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</si>
  <si>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</si>
  <si>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Межбюджетные трансферты, передаваемые бюджетам, за счет средств резервного фонда Президента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</si>
  <si>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</si>
  <si>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 (обеспечение деятельности административных комиссий)</t>
  </si>
  <si>
    <t>код аналитической группы подвида</t>
  </si>
  <si>
    <t>7508</t>
  </si>
  <si>
    <t xml:space="preserve">Доходы Благовещенского сельского  бюджета на 2022 год и плановый период 2023-2024 годов            
</t>
  </si>
  <si>
    <t>09</t>
  </si>
  <si>
    <t>045</t>
  </si>
  <si>
    <t>Прочие поступления от использования имущества 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</si>
  <si>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</si>
  <si>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
сельского 
бюджета
2022 года</t>
  </si>
  <si>
    <t>Доходы 
сельского
бюджета 
2023 года</t>
  </si>
  <si>
    <t>Доходы 
сельского 
бюджета 
2024 года</t>
  </si>
  <si>
    <t>Приложение 2</t>
  </si>
  <si>
    <t>Прочие межбюджетные трансферты, передаваемые бюджетам сельских поселений (содержание дорог общего пользования местногозначения)</t>
  </si>
  <si>
    <t>Субвенции бюджетам муниципальных районов на выполнение передаваемых полномочий субъектов Российской Федерации</t>
  </si>
  <si>
    <t>к  решеннию</t>
  </si>
  <si>
    <t>от "22" 12.2021г.№ 40</t>
  </si>
  <si>
    <t>7412</t>
  </si>
  <si>
    <t>Иные межбюджетные трансферты бюджетам сельских поселений на обеспечение первичных мер пожарной безопасности</t>
  </si>
  <si>
    <t>от "24" 02.2022г.№ 2</t>
  </si>
  <si>
    <t>от "22" 03.2022г.№ 7</t>
  </si>
  <si>
    <t>15</t>
  </si>
  <si>
    <t>Инициативные платежи, зачисляемые в бюджет сельских поселений от юридических лиц и индивидуальных предпринимателей</t>
  </si>
  <si>
    <t>Инициативные платежи, зачисляемые в бюджет сельских поселений от физических лиц.</t>
  </si>
  <si>
    <t>Инициативные платежи</t>
  </si>
  <si>
    <t>Инициативные платежи, зачисляемые в бюджеты сельских поселений</t>
  </si>
  <si>
    <t>7641</t>
  </si>
  <si>
    <t>Прочие межбюджетные трансферты, передаваемые бюджетам муниципальных образований на осуществленных на реализацию мероприятий по поддержке местных инициатив.</t>
  </si>
  <si>
    <t>от "01 " 06  .2022г.№ 25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</si>
</sst>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[$-FC19]d\ mmmm\ yyyy\ &quot;г.&quot;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2" fontId="1" fillId="0" borderId="0" xfId="0" applyNumberFormat="1" applyFont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vertical="top"/>
    </xf>
    <xf numFmtId="172" fontId="5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/>
    </xf>
    <xf numFmtId="173" fontId="2" fillId="0" borderId="0" xfId="0" applyNumberFormat="1" applyFont="1" applyBorder="1" applyAlignment="1">
      <alignment horizontal="right" vertical="top"/>
    </xf>
    <xf numFmtId="175" fontId="2" fillId="0" borderId="0" xfId="58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49" fontId="5" fillId="0" borderId="0" xfId="0" applyNumberFormat="1" applyFont="1" applyAlignment="1">
      <alignment horizontal="left" vertical="top" wrapText="1"/>
    </xf>
    <xf numFmtId="172" fontId="1" fillId="0" borderId="0" xfId="0" applyNumberFormat="1" applyFont="1" applyAlignment="1">
      <alignment vertical="top" wrapText="1"/>
    </xf>
    <xf numFmtId="2" fontId="2" fillId="33" borderId="10" xfId="0" applyNumberFormat="1" applyFont="1" applyFill="1" applyBorder="1" applyAlignment="1">
      <alignment horizontal="center" vertical="top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 applyProtection="1">
      <alignment horizontal="center" vertical="top"/>
      <protection locked="0"/>
    </xf>
    <xf numFmtId="0" fontId="2" fillId="33" borderId="10" xfId="0" applyNumberFormat="1" applyFont="1" applyFill="1" applyBorder="1" applyAlignment="1" applyProtection="1">
      <alignment vertical="top" wrapText="1"/>
      <protection locked="0"/>
    </xf>
    <xf numFmtId="49" fontId="1" fillId="33" borderId="10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 applyProtection="1">
      <alignment horizontal="center" vertical="top"/>
      <protection locked="0"/>
    </xf>
    <xf numFmtId="0" fontId="1" fillId="33" borderId="10" xfId="0" applyNumberFormat="1" applyFont="1" applyFill="1" applyBorder="1" applyAlignment="1" applyProtection="1">
      <alignment vertical="top" wrapText="1"/>
      <protection locked="0"/>
    </xf>
    <xf numFmtId="2" fontId="1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 applyProtection="1">
      <alignment vertical="top" wrapText="1"/>
      <protection locked="0"/>
    </xf>
    <xf numFmtId="0" fontId="2" fillId="33" borderId="11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 applyProtection="1">
      <alignment vertical="top" wrapText="1"/>
      <protection locked="0"/>
    </xf>
    <xf numFmtId="174" fontId="2" fillId="33" borderId="10" xfId="0" applyNumberFormat="1" applyFont="1" applyFill="1" applyBorder="1" applyAlignment="1">
      <alignment horizontal="center" vertical="top"/>
    </xf>
    <xf numFmtId="0" fontId="1" fillId="33" borderId="0" xfId="0" applyFont="1" applyFill="1" applyAlignment="1">
      <alignment vertical="top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NumberFormat="1" applyFont="1" applyFill="1" applyBorder="1" applyAlignment="1" applyProtection="1">
      <alignment vertical="top" wrapText="1"/>
      <protection locked="0"/>
    </xf>
    <xf numFmtId="172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33" borderId="10" xfId="0" applyNumberFormat="1" applyFont="1" applyFill="1" applyBorder="1" applyAlignment="1" applyProtection="1">
      <alignment vertical="top" wrapText="1"/>
      <protection locked="0"/>
    </xf>
    <xf numFmtId="0" fontId="1" fillId="33" borderId="10" xfId="0" applyFont="1" applyFill="1" applyBorder="1" applyAlignment="1">
      <alignment vertical="top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7"/>
  <sheetViews>
    <sheetView tabSelected="1" view="pageBreakPreview" zoomScaleSheetLayoutView="100" zoomScalePageLayoutView="0" workbookViewId="0" topLeftCell="A1">
      <selection activeCell="A16" sqref="A16:G16"/>
    </sheetView>
  </sheetViews>
  <sheetFormatPr defaultColWidth="9.00390625" defaultRowHeight="12.75"/>
  <cols>
    <col min="1" max="1" width="3.625" style="15" customWidth="1"/>
    <col min="2" max="2" width="4.25390625" style="16" customWidth="1"/>
    <col min="3" max="3" width="0" style="16" hidden="1" customWidth="1"/>
    <col min="4" max="4" width="3.125" style="16" hidden="1" customWidth="1"/>
    <col min="5" max="5" width="3.375" style="16" customWidth="1"/>
    <col min="6" max="6" width="3.75390625" style="16" customWidth="1"/>
    <col min="7" max="7" width="4.00390625" style="16" customWidth="1"/>
    <col min="8" max="8" width="4.375" style="16" customWidth="1"/>
    <col min="9" max="9" width="4.25390625" style="16" customWidth="1"/>
    <col min="10" max="10" width="4.625" style="16" customWidth="1"/>
    <col min="11" max="11" width="8.00390625" style="16" customWidth="1"/>
    <col min="12" max="12" width="52.25390625" style="17" customWidth="1"/>
    <col min="13" max="13" width="12.625" style="18" customWidth="1"/>
    <col min="14" max="14" width="12.25390625" style="18" customWidth="1"/>
    <col min="15" max="15" width="22.75390625" style="18" customWidth="1"/>
    <col min="16" max="16" width="0" style="14" hidden="1" customWidth="1"/>
    <col min="17" max="16384" width="9.125" style="14" customWidth="1"/>
  </cols>
  <sheetData>
    <row r="2" spans="1:9" ht="15.75">
      <c r="A2" s="68" t="s">
        <v>137</v>
      </c>
      <c r="B2" s="68"/>
      <c r="C2" s="68"/>
      <c r="D2" s="68"/>
      <c r="E2" s="68"/>
      <c r="F2" s="68"/>
      <c r="G2" s="68"/>
      <c r="H2" s="11"/>
      <c r="I2" s="11"/>
    </row>
    <row r="3" spans="1:9" ht="15.75">
      <c r="A3" s="68" t="s">
        <v>140</v>
      </c>
      <c r="B3" s="68"/>
      <c r="C3" s="68"/>
      <c r="D3" s="68"/>
      <c r="E3" s="68"/>
      <c r="F3" s="68"/>
      <c r="G3" s="68"/>
      <c r="H3" s="11"/>
      <c r="I3" s="11"/>
    </row>
    <row r="4" spans="1:9" ht="15.75">
      <c r="A4" s="69" t="s">
        <v>94</v>
      </c>
      <c r="B4" s="69"/>
      <c r="C4" s="69"/>
      <c r="D4" s="69"/>
      <c r="E4" s="69"/>
      <c r="F4" s="69"/>
      <c r="G4" s="69"/>
      <c r="H4" s="11"/>
      <c r="I4" s="11"/>
    </row>
    <row r="5" spans="1:9" ht="15.75">
      <c r="A5" s="68" t="s">
        <v>153</v>
      </c>
      <c r="B5" s="68"/>
      <c r="C5" s="68"/>
      <c r="D5" s="68"/>
      <c r="E5" s="68"/>
      <c r="F5" s="68"/>
      <c r="G5" s="68"/>
      <c r="H5" s="68"/>
      <c r="I5" s="68"/>
    </row>
    <row r="8" spans="1:9" ht="15.75">
      <c r="A8" s="68" t="s">
        <v>137</v>
      </c>
      <c r="B8" s="68"/>
      <c r="C8" s="68"/>
      <c r="D8" s="68"/>
      <c r="E8" s="68"/>
      <c r="F8" s="68"/>
      <c r="G8" s="68"/>
      <c r="H8" s="11"/>
      <c r="I8" s="11"/>
    </row>
    <row r="9" spans="1:9" ht="15.75">
      <c r="A9" s="68" t="s">
        <v>140</v>
      </c>
      <c r="B9" s="68"/>
      <c r="C9" s="68"/>
      <c r="D9" s="68"/>
      <c r="E9" s="68"/>
      <c r="F9" s="68"/>
      <c r="G9" s="68"/>
      <c r="H9" s="11"/>
      <c r="I9" s="11"/>
    </row>
    <row r="10" spans="1:9" ht="15.75">
      <c r="A10" s="69" t="s">
        <v>94</v>
      </c>
      <c r="B10" s="69"/>
      <c r="C10" s="69"/>
      <c r="D10" s="69"/>
      <c r="E10" s="69"/>
      <c r="F10" s="69"/>
      <c r="G10" s="69"/>
      <c r="H10" s="11"/>
      <c r="I10" s="11"/>
    </row>
    <row r="11" spans="1:9" ht="15.75">
      <c r="A11" s="68" t="s">
        <v>145</v>
      </c>
      <c r="B11" s="68"/>
      <c r="C11" s="68"/>
      <c r="D11" s="68"/>
      <c r="E11" s="68"/>
      <c r="F11" s="68"/>
      <c r="G11" s="68"/>
      <c r="H11" s="68"/>
      <c r="I11" s="68"/>
    </row>
    <row r="14" spans="1:15" s="13" customFormat="1" ht="17.25" customHeight="1">
      <c r="A14" s="68" t="s">
        <v>137</v>
      </c>
      <c r="B14" s="68"/>
      <c r="C14" s="68"/>
      <c r="D14" s="68"/>
      <c r="E14" s="68"/>
      <c r="F14" s="68"/>
      <c r="G14" s="68"/>
      <c r="H14" s="11"/>
      <c r="I14" s="11"/>
      <c r="J14" s="11"/>
      <c r="K14" s="11"/>
      <c r="L14" s="28"/>
      <c r="N14" s="19"/>
      <c r="O14" s="19" t="s">
        <v>137</v>
      </c>
    </row>
    <row r="15" spans="1:15" s="13" customFormat="1" ht="17.25" customHeight="1">
      <c r="A15" s="68" t="s">
        <v>140</v>
      </c>
      <c r="B15" s="68"/>
      <c r="C15" s="68"/>
      <c r="D15" s="68"/>
      <c r="E15" s="68"/>
      <c r="F15" s="68"/>
      <c r="G15" s="68"/>
      <c r="H15" s="11"/>
      <c r="I15" s="11"/>
      <c r="J15" s="11"/>
      <c r="K15" s="11"/>
      <c r="L15" s="28"/>
      <c r="N15" s="19"/>
      <c r="O15" s="19" t="s">
        <v>140</v>
      </c>
    </row>
    <row r="16" spans="1:15" s="13" customFormat="1" ht="34.5" customHeight="1">
      <c r="A16" s="69" t="s">
        <v>94</v>
      </c>
      <c r="B16" s="69"/>
      <c r="C16" s="69"/>
      <c r="D16" s="69"/>
      <c r="E16" s="69"/>
      <c r="F16" s="69"/>
      <c r="G16" s="69"/>
      <c r="H16" s="11"/>
      <c r="I16" s="11"/>
      <c r="J16" s="11"/>
      <c r="K16" s="11"/>
      <c r="L16" s="28"/>
      <c r="N16" s="32"/>
      <c r="O16" s="32" t="s">
        <v>94</v>
      </c>
    </row>
    <row r="17" spans="1:15" s="13" customFormat="1" ht="17.25" customHeight="1">
      <c r="A17" s="68" t="s">
        <v>144</v>
      </c>
      <c r="B17" s="68"/>
      <c r="C17" s="68"/>
      <c r="D17" s="68"/>
      <c r="E17" s="68"/>
      <c r="F17" s="68"/>
      <c r="G17" s="68"/>
      <c r="H17" s="68"/>
      <c r="I17" s="68"/>
      <c r="J17" s="11"/>
      <c r="K17" s="11"/>
      <c r="L17" s="28"/>
      <c r="N17" s="19"/>
      <c r="O17" s="19" t="s">
        <v>141</v>
      </c>
    </row>
    <row r="18" spans="1:15" s="13" customFormat="1" ht="9.75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19"/>
      <c r="N18" s="19"/>
      <c r="O18" s="19"/>
    </row>
    <row r="19" spans="1:15" s="13" customFormat="1" ht="18" customHeight="1">
      <c r="A19" s="72" t="s">
        <v>129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</row>
    <row r="20" spans="1:15" s="13" customFormat="1" ht="14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2"/>
      <c r="M20" s="1"/>
      <c r="N20" s="1"/>
      <c r="O20" s="33" t="s">
        <v>95</v>
      </c>
    </row>
    <row r="21" spans="1:15" s="13" customFormat="1" ht="17.25" customHeight="1">
      <c r="A21" s="76" t="s">
        <v>5</v>
      </c>
      <c r="B21" s="78" t="s">
        <v>6</v>
      </c>
      <c r="C21" s="79"/>
      <c r="D21" s="79"/>
      <c r="E21" s="79"/>
      <c r="F21" s="79"/>
      <c r="G21" s="79"/>
      <c r="H21" s="79"/>
      <c r="I21" s="79"/>
      <c r="J21" s="79"/>
      <c r="K21" s="79"/>
      <c r="L21" s="80" t="s">
        <v>110</v>
      </c>
      <c r="M21" s="70" t="s">
        <v>134</v>
      </c>
      <c r="N21" s="70" t="s">
        <v>135</v>
      </c>
      <c r="O21" s="70" t="s">
        <v>136</v>
      </c>
    </row>
    <row r="22" spans="1:15" s="13" customFormat="1" ht="160.5" customHeight="1">
      <c r="A22" s="77"/>
      <c r="B22" s="2" t="s">
        <v>7</v>
      </c>
      <c r="C22" s="3"/>
      <c r="D22" s="3"/>
      <c r="E22" s="2" t="s">
        <v>1</v>
      </c>
      <c r="F22" s="2" t="s">
        <v>2</v>
      </c>
      <c r="G22" s="2" t="s">
        <v>3</v>
      </c>
      <c r="H22" s="2" t="s">
        <v>4</v>
      </c>
      <c r="I22" s="2" t="s">
        <v>8</v>
      </c>
      <c r="J22" s="2" t="s">
        <v>9</v>
      </c>
      <c r="K22" s="2" t="s">
        <v>127</v>
      </c>
      <c r="L22" s="81"/>
      <c r="M22" s="71"/>
      <c r="N22" s="71"/>
      <c r="O22" s="71"/>
    </row>
    <row r="23" spans="1:15" s="13" customFormat="1" ht="12.75" customHeight="1">
      <c r="A23" s="9"/>
      <c r="B23" s="4" t="s">
        <v>10</v>
      </c>
      <c r="C23" s="3"/>
      <c r="D23" s="3"/>
      <c r="E23" s="4" t="s">
        <v>11</v>
      </c>
      <c r="F23" s="4" t="s">
        <v>12</v>
      </c>
      <c r="G23" s="4" t="s">
        <v>13</v>
      </c>
      <c r="H23" s="4" t="s">
        <v>14</v>
      </c>
      <c r="I23" s="4" t="s">
        <v>15</v>
      </c>
      <c r="J23" s="4" t="s">
        <v>16</v>
      </c>
      <c r="K23" s="4" t="s">
        <v>17</v>
      </c>
      <c r="L23" s="4">
        <v>9</v>
      </c>
      <c r="M23" s="4">
        <v>10</v>
      </c>
      <c r="N23" s="4">
        <v>11</v>
      </c>
      <c r="O23" s="4">
        <v>12</v>
      </c>
    </row>
    <row r="24" spans="1:15" ht="13.5" customHeight="1">
      <c r="A24" s="8">
        <v>1</v>
      </c>
      <c r="B24" s="25" t="s">
        <v>18</v>
      </c>
      <c r="C24" s="25" t="s">
        <v>19</v>
      </c>
      <c r="D24" s="25" t="s">
        <v>20</v>
      </c>
      <c r="E24" s="25" t="s">
        <v>10</v>
      </c>
      <c r="F24" s="25" t="s">
        <v>20</v>
      </c>
      <c r="G24" s="25" t="s">
        <v>20</v>
      </c>
      <c r="H24" s="25" t="s">
        <v>18</v>
      </c>
      <c r="I24" s="26" t="s">
        <v>20</v>
      </c>
      <c r="J24" s="25" t="s">
        <v>21</v>
      </c>
      <c r="K24" s="25" t="s">
        <v>18</v>
      </c>
      <c r="L24" s="27" t="s">
        <v>22</v>
      </c>
      <c r="M24" s="45">
        <f>M25+M29+M39+M42+M50+M53+M60+M64</f>
        <v>776183</v>
      </c>
      <c r="N24" s="45">
        <f>N25+N29+N39+N42+N50+N53+N60+N64</f>
        <v>778055</v>
      </c>
      <c r="O24" s="45">
        <f>O25+O29+O39+O42+O50+O53+O60+O64</f>
        <v>804198</v>
      </c>
    </row>
    <row r="25" spans="1:15" ht="14.25" customHeight="1">
      <c r="A25" s="8">
        <v>2</v>
      </c>
      <c r="B25" s="25" t="s">
        <v>23</v>
      </c>
      <c r="C25" s="25" t="s">
        <v>24</v>
      </c>
      <c r="D25" s="25" t="s">
        <v>20</v>
      </c>
      <c r="E25" s="25" t="s">
        <v>10</v>
      </c>
      <c r="F25" s="25" t="s">
        <v>25</v>
      </c>
      <c r="G25" s="25" t="s">
        <v>20</v>
      </c>
      <c r="H25" s="25" t="s">
        <v>18</v>
      </c>
      <c r="I25" s="26" t="s">
        <v>20</v>
      </c>
      <c r="J25" s="25" t="s">
        <v>21</v>
      </c>
      <c r="K25" s="25" t="s">
        <v>18</v>
      </c>
      <c r="L25" s="27" t="s">
        <v>26</v>
      </c>
      <c r="M25" s="45">
        <f>SUM(M27:M28)</f>
        <v>71215</v>
      </c>
      <c r="N25" s="45">
        <f>SUM(N27:N28)</f>
        <v>75509</v>
      </c>
      <c r="O25" s="45">
        <f>SUM(O27:O28)</f>
        <v>80852</v>
      </c>
    </row>
    <row r="26" spans="1:15" ht="14.25" customHeight="1">
      <c r="A26" s="8">
        <v>3</v>
      </c>
      <c r="B26" s="6" t="s">
        <v>23</v>
      </c>
      <c r="C26" s="6" t="s">
        <v>30</v>
      </c>
      <c r="D26" s="6" t="s">
        <v>20</v>
      </c>
      <c r="E26" s="6" t="s">
        <v>10</v>
      </c>
      <c r="F26" s="6" t="s">
        <v>25</v>
      </c>
      <c r="G26" s="6" t="s">
        <v>29</v>
      </c>
      <c r="H26" s="6" t="s">
        <v>18</v>
      </c>
      <c r="I26" s="7" t="s">
        <v>25</v>
      </c>
      <c r="J26" s="6" t="s">
        <v>21</v>
      </c>
      <c r="K26" s="6" t="s">
        <v>27</v>
      </c>
      <c r="L26" s="5" t="s">
        <v>31</v>
      </c>
      <c r="M26" s="34">
        <f>M27+M28</f>
        <v>71215</v>
      </c>
      <c r="N26" s="34">
        <f>N27+N28</f>
        <v>75509</v>
      </c>
      <c r="O26" s="34">
        <f>O27+O28</f>
        <v>80852</v>
      </c>
    </row>
    <row r="27" spans="1:15" ht="54" customHeight="1">
      <c r="A27" s="8">
        <v>4</v>
      </c>
      <c r="B27" s="6" t="s">
        <v>23</v>
      </c>
      <c r="C27" s="6" t="s">
        <v>30</v>
      </c>
      <c r="D27" s="6" t="s">
        <v>20</v>
      </c>
      <c r="E27" s="6" t="s">
        <v>10</v>
      </c>
      <c r="F27" s="6" t="s">
        <v>25</v>
      </c>
      <c r="G27" s="6" t="s">
        <v>29</v>
      </c>
      <c r="H27" s="6" t="s">
        <v>28</v>
      </c>
      <c r="I27" s="7" t="s">
        <v>25</v>
      </c>
      <c r="J27" s="6" t="s">
        <v>21</v>
      </c>
      <c r="K27" s="6" t="s">
        <v>27</v>
      </c>
      <c r="L27" s="5" t="s">
        <v>57</v>
      </c>
      <c r="M27" s="34">
        <v>70555</v>
      </c>
      <c r="N27" s="63">
        <v>74829</v>
      </c>
      <c r="O27" s="63">
        <v>80172</v>
      </c>
    </row>
    <row r="28" spans="1:15" ht="96.75" customHeight="1">
      <c r="A28" s="8">
        <v>5</v>
      </c>
      <c r="B28" s="6" t="s">
        <v>23</v>
      </c>
      <c r="C28" s="6"/>
      <c r="D28" s="6"/>
      <c r="E28" s="6" t="s">
        <v>10</v>
      </c>
      <c r="F28" s="6" t="s">
        <v>25</v>
      </c>
      <c r="G28" s="6" t="s">
        <v>29</v>
      </c>
      <c r="H28" s="6" t="s">
        <v>49</v>
      </c>
      <c r="I28" s="7" t="s">
        <v>25</v>
      </c>
      <c r="J28" s="6" t="s">
        <v>21</v>
      </c>
      <c r="K28" s="6" t="s">
        <v>27</v>
      </c>
      <c r="L28" s="31" t="s">
        <v>92</v>
      </c>
      <c r="M28" s="63">
        <v>660</v>
      </c>
      <c r="N28" s="63">
        <v>680</v>
      </c>
      <c r="O28" s="63">
        <v>680</v>
      </c>
    </row>
    <row r="29" spans="1:15" ht="34.5" customHeight="1">
      <c r="A29" s="8">
        <v>6</v>
      </c>
      <c r="B29" s="25" t="s">
        <v>58</v>
      </c>
      <c r="C29" s="25"/>
      <c r="D29" s="25"/>
      <c r="E29" s="25" t="s">
        <v>10</v>
      </c>
      <c r="F29" s="25" t="s">
        <v>32</v>
      </c>
      <c r="G29" s="25" t="s">
        <v>20</v>
      </c>
      <c r="H29" s="25" t="s">
        <v>18</v>
      </c>
      <c r="I29" s="26" t="s">
        <v>20</v>
      </c>
      <c r="J29" s="25" t="s">
        <v>21</v>
      </c>
      <c r="K29" s="25" t="s">
        <v>18</v>
      </c>
      <c r="L29" s="29" t="s">
        <v>63</v>
      </c>
      <c r="M29" s="60">
        <f>M30</f>
        <v>496600</v>
      </c>
      <c r="N29" s="60">
        <f>N30</f>
        <v>508300</v>
      </c>
      <c r="O29" s="60">
        <f>O30</f>
        <v>522200</v>
      </c>
    </row>
    <row r="30" spans="1:15" ht="30.75" customHeight="1">
      <c r="A30" s="8">
        <v>7</v>
      </c>
      <c r="B30" s="6" t="s">
        <v>58</v>
      </c>
      <c r="C30" s="6"/>
      <c r="D30" s="6"/>
      <c r="E30" s="6" t="s">
        <v>10</v>
      </c>
      <c r="F30" s="6" t="s">
        <v>32</v>
      </c>
      <c r="G30" s="6" t="s">
        <v>29</v>
      </c>
      <c r="H30" s="6" t="s">
        <v>18</v>
      </c>
      <c r="I30" s="7" t="s">
        <v>25</v>
      </c>
      <c r="J30" s="6" t="s">
        <v>21</v>
      </c>
      <c r="K30" s="6" t="s">
        <v>27</v>
      </c>
      <c r="L30" s="5" t="s">
        <v>61</v>
      </c>
      <c r="M30" s="61">
        <f>M32+M34+M36+M38</f>
        <v>496600</v>
      </c>
      <c r="N30" s="61">
        <f>N32+N34+N36+N38</f>
        <v>508300</v>
      </c>
      <c r="O30" s="61">
        <f>O32+O34+O36+O38</f>
        <v>522200</v>
      </c>
    </row>
    <row r="31" spans="1:15" ht="63.75">
      <c r="A31" s="8">
        <v>8</v>
      </c>
      <c r="B31" s="25" t="s">
        <v>58</v>
      </c>
      <c r="C31" s="25"/>
      <c r="D31" s="25"/>
      <c r="E31" s="25" t="s">
        <v>10</v>
      </c>
      <c r="F31" s="25" t="s">
        <v>32</v>
      </c>
      <c r="G31" s="25" t="s">
        <v>29</v>
      </c>
      <c r="H31" s="25" t="s">
        <v>111</v>
      </c>
      <c r="I31" s="26" t="s">
        <v>25</v>
      </c>
      <c r="J31" s="25" t="s">
        <v>18</v>
      </c>
      <c r="K31" s="25" t="s">
        <v>27</v>
      </c>
      <c r="L31" s="13" t="s">
        <v>82</v>
      </c>
      <c r="M31" s="60">
        <v>224500</v>
      </c>
      <c r="N31" s="60">
        <f>N32</f>
        <v>227400</v>
      </c>
      <c r="O31" s="60">
        <f>O32</f>
        <v>229900</v>
      </c>
    </row>
    <row r="32" spans="1:15" ht="89.25">
      <c r="A32" s="8">
        <v>9</v>
      </c>
      <c r="B32" s="6" t="s">
        <v>58</v>
      </c>
      <c r="C32" s="6"/>
      <c r="D32" s="6"/>
      <c r="E32" s="6" t="s">
        <v>10</v>
      </c>
      <c r="F32" s="6" t="s">
        <v>32</v>
      </c>
      <c r="G32" s="6" t="s">
        <v>29</v>
      </c>
      <c r="H32" s="6" t="s">
        <v>106</v>
      </c>
      <c r="I32" s="7" t="s">
        <v>25</v>
      </c>
      <c r="J32" s="6" t="s">
        <v>21</v>
      </c>
      <c r="K32" s="6" t="s">
        <v>27</v>
      </c>
      <c r="L32" s="20" t="s">
        <v>115</v>
      </c>
      <c r="M32" s="61">
        <v>224500</v>
      </c>
      <c r="N32" s="61">
        <v>227400</v>
      </c>
      <c r="O32" s="61">
        <v>229900</v>
      </c>
    </row>
    <row r="33" spans="1:15" ht="75.75" customHeight="1">
      <c r="A33" s="8">
        <v>10</v>
      </c>
      <c r="B33" s="25" t="s">
        <v>58</v>
      </c>
      <c r="C33" s="25"/>
      <c r="D33" s="25"/>
      <c r="E33" s="25" t="s">
        <v>10</v>
      </c>
      <c r="F33" s="25" t="s">
        <v>32</v>
      </c>
      <c r="G33" s="25" t="s">
        <v>29</v>
      </c>
      <c r="H33" s="25" t="s">
        <v>112</v>
      </c>
      <c r="I33" s="26" t="s">
        <v>25</v>
      </c>
      <c r="J33" s="25" t="s">
        <v>21</v>
      </c>
      <c r="K33" s="25" t="s">
        <v>27</v>
      </c>
      <c r="L33" s="13" t="s">
        <v>83</v>
      </c>
      <c r="M33" s="60">
        <v>1300</v>
      </c>
      <c r="N33" s="60">
        <v>1300</v>
      </c>
      <c r="O33" s="60">
        <v>1300</v>
      </c>
    </row>
    <row r="34" spans="1:15" ht="114.75">
      <c r="A34" s="8">
        <v>11</v>
      </c>
      <c r="B34" s="6" t="s">
        <v>58</v>
      </c>
      <c r="C34" s="6"/>
      <c r="D34" s="6"/>
      <c r="E34" s="6" t="s">
        <v>10</v>
      </c>
      <c r="F34" s="6" t="s">
        <v>32</v>
      </c>
      <c r="G34" s="6" t="s">
        <v>29</v>
      </c>
      <c r="H34" s="6" t="s">
        <v>107</v>
      </c>
      <c r="I34" s="7" t="s">
        <v>25</v>
      </c>
      <c r="J34" s="6" t="s">
        <v>21</v>
      </c>
      <c r="K34" s="6" t="s">
        <v>27</v>
      </c>
      <c r="L34" s="20" t="s">
        <v>116</v>
      </c>
      <c r="M34" s="61">
        <v>1300</v>
      </c>
      <c r="N34" s="61">
        <v>1300</v>
      </c>
      <c r="O34" s="61">
        <v>1300</v>
      </c>
    </row>
    <row r="35" spans="1:15" ht="63.75">
      <c r="A35" s="8">
        <v>12</v>
      </c>
      <c r="B35" s="25" t="s">
        <v>58</v>
      </c>
      <c r="C35" s="25"/>
      <c r="D35" s="25"/>
      <c r="E35" s="25" t="s">
        <v>10</v>
      </c>
      <c r="F35" s="25" t="s">
        <v>32</v>
      </c>
      <c r="G35" s="25" t="s">
        <v>29</v>
      </c>
      <c r="H35" s="25" t="s">
        <v>113</v>
      </c>
      <c r="I35" s="26" t="s">
        <v>25</v>
      </c>
      <c r="J35" s="25" t="s">
        <v>21</v>
      </c>
      <c r="K35" s="25" t="s">
        <v>27</v>
      </c>
      <c r="L35" s="13" t="s">
        <v>84</v>
      </c>
      <c r="M35" s="60">
        <f>M36</f>
        <v>299000</v>
      </c>
      <c r="N35" s="60">
        <f>N36</f>
        <v>307800</v>
      </c>
      <c r="O35" s="60">
        <f>O36</f>
        <v>320500</v>
      </c>
    </row>
    <row r="36" spans="1:15" ht="102">
      <c r="A36" s="8">
        <v>13</v>
      </c>
      <c r="B36" s="6" t="s">
        <v>58</v>
      </c>
      <c r="C36" s="6"/>
      <c r="D36" s="6"/>
      <c r="E36" s="6" t="s">
        <v>10</v>
      </c>
      <c r="F36" s="6" t="s">
        <v>32</v>
      </c>
      <c r="G36" s="6" t="s">
        <v>29</v>
      </c>
      <c r="H36" s="6" t="s">
        <v>108</v>
      </c>
      <c r="I36" s="7" t="s">
        <v>25</v>
      </c>
      <c r="J36" s="6" t="s">
        <v>21</v>
      </c>
      <c r="K36" s="6" t="s">
        <v>27</v>
      </c>
      <c r="L36" s="20" t="s">
        <v>117</v>
      </c>
      <c r="M36" s="61">
        <v>299000</v>
      </c>
      <c r="N36" s="61">
        <v>307800</v>
      </c>
      <c r="O36" s="61">
        <v>320500</v>
      </c>
    </row>
    <row r="37" spans="1:15" ht="63.75">
      <c r="A37" s="8">
        <v>14</v>
      </c>
      <c r="B37" s="25" t="s">
        <v>58</v>
      </c>
      <c r="C37" s="25"/>
      <c r="D37" s="25"/>
      <c r="E37" s="25" t="s">
        <v>10</v>
      </c>
      <c r="F37" s="25" t="s">
        <v>32</v>
      </c>
      <c r="G37" s="25" t="s">
        <v>29</v>
      </c>
      <c r="H37" s="25" t="s">
        <v>114</v>
      </c>
      <c r="I37" s="26" t="s">
        <v>25</v>
      </c>
      <c r="J37" s="25" t="s">
        <v>21</v>
      </c>
      <c r="K37" s="25" t="s">
        <v>27</v>
      </c>
      <c r="L37" s="13" t="s">
        <v>85</v>
      </c>
      <c r="M37" s="60">
        <v>-28200</v>
      </c>
      <c r="N37" s="60">
        <v>-28200</v>
      </c>
      <c r="O37" s="60">
        <v>-29500</v>
      </c>
    </row>
    <row r="38" spans="1:15" ht="102">
      <c r="A38" s="8">
        <v>15</v>
      </c>
      <c r="B38" s="6" t="s">
        <v>58</v>
      </c>
      <c r="C38" s="6"/>
      <c r="D38" s="6"/>
      <c r="E38" s="6" t="s">
        <v>10</v>
      </c>
      <c r="F38" s="6" t="s">
        <v>32</v>
      </c>
      <c r="G38" s="6" t="s">
        <v>29</v>
      </c>
      <c r="H38" s="6" t="s">
        <v>109</v>
      </c>
      <c r="I38" s="7" t="s">
        <v>25</v>
      </c>
      <c r="J38" s="6" t="s">
        <v>21</v>
      </c>
      <c r="K38" s="6" t="s">
        <v>27</v>
      </c>
      <c r="L38" s="20" t="s">
        <v>118</v>
      </c>
      <c r="M38" s="61">
        <v>-28200</v>
      </c>
      <c r="N38" s="61">
        <v>-28200</v>
      </c>
      <c r="O38" s="61">
        <v>-29500</v>
      </c>
    </row>
    <row r="39" spans="1:15" ht="15" customHeight="1">
      <c r="A39" s="8">
        <v>16</v>
      </c>
      <c r="B39" s="25" t="s">
        <v>23</v>
      </c>
      <c r="C39" s="25"/>
      <c r="D39" s="25"/>
      <c r="E39" s="25" t="s">
        <v>10</v>
      </c>
      <c r="F39" s="25" t="s">
        <v>33</v>
      </c>
      <c r="G39" s="25" t="s">
        <v>20</v>
      </c>
      <c r="H39" s="25" t="s">
        <v>18</v>
      </c>
      <c r="I39" s="26" t="s">
        <v>20</v>
      </c>
      <c r="J39" s="25" t="s">
        <v>21</v>
      </c>
      <c r="K39" s="25" t="s">
        <v>18</v>
      </c>
      <c r="L39" s="30" t="s">
        <v>64</v>
      </c>
      <c r="M39" s="45">
        <f aca="true" t="shared" si="0" ref="M39:O40">M40</f>
        <v>7500</v>
      </c>
      <c r="N39" s="45">
        <f t="shared" si="0"/>
        <v>9000</v>
      </c>
      <c r="O39" s="45">
        <f t="shared" si="0"/>
        <v>11000</v>
      </c>
    </row>
    <row r="40" spans="1:15" ht="15" customHeight="1">
      <c r="A40" s="38">
        <v>17</v>
      </c>
      <c r="B40" s="39" t="s">
        <v>23</v>
      </c>
      <c r="C40" s="39"/>
      <c r="D40" s="39"/>
      <c r="E40" s="39" t="s">
        <v>10</v>
      </c>
      <c r="F40" s="39" t="s">
        <v>33</v>
      </c>
      <c r="G40" s="39" t="s">
        <v>32</v>
      </c>
      <c r="H40" s="39" t="s">
        <v>18</v>
      </c>
      <c r="I40" s="40" t="s">
        <v>25</v>
      </c>
      <c r="J40" s="39" t="s">
        <v>21</v>
      </c>
      <c r="K40" s="39" t="s">
        <v>27</v>
      </c>
      <c r="L40" s="41" t="s">
        <v>54</v>
      </c>
      <c r="M40" s="34">
        <f t="shared" si="0"/>
        <v>7500</v>
      </c>
      <c r="N40" s="34">
        <f t="shared" si="0"/>
        <v>9000</v>
      </c>
      <c r="O40" s="34">
        <f t="shared" si="0"/>
        <v>11000</v>
      </c>
    </row>
    <row r="41" spans="1:15" ht="15" customHeight="1">
      <c r="A41" s="38">
        <v>18</v>
      </c>
      <c r="B41" s="39" t="s">
        <v>23</v>
      </c>
      <c r="C41" s="39"/>
      <c r="D41" s="39"/>
      <c r="E41" s="39" t="s">
        <v>10</v>
      </c>
      <c r="F41" s="39" t="s">
        <v>33</v>
      </c>
      <c r="G41" s="39" t="s">
        <v>32</v>
      </c>
      <c r="H41" s="39" t="s">
        <v>28</v>
      </c>
      <c r="I41" s="40" t="s">
        <v>25</v>
      </c>
      <c r="J41" s="39" t="s">
        <v>21</v>
      </c>
      <c r="K41" s="39" t="s">
        <v>27</v>
      </c>
      <c r="L41" s="41" t="s">
        <v>54</v>
      </c>
      <c r="M41" s="34">
        <v>7500</v>
      </c>
      <c r="N41" s="34">
        <v>9000</v>
      </c>
      <c r="O41" s="34">
        <v>11000</v>
      </c>
    </row>
    <row r="42" spans="1:15" ht="12.75">
      <c r="A42" s="38">
        <v>19</v>
      </c>
      <c r="B42" s="42" t="s">
        <v>23</v>
      </c>
      <c r="C42" s="42"/>
      <c r="D42" s="42"/>
      <c r="E42" s="42" t="s">
        <v>10</v>
      </c>
      <c r="F42" s="42" t="s">
        <v>42</v>
      </c>
      <c r="G42" s="42" t="s">
        <v>20</v>
      </c>
      <c r="H42" s="42" t="s">
        <v>18</v>
      </c>
      <c r="I42" s="43" t="s">
        <v>20</v>
      </c>
      <c r="J42" s="42" t="s">
        <v>21</v>
      </c>
      <c r="K42" s="42" t="s">
        <v>18</v>
      </c>
      <c r="L42" s="44" t="s">
        <v>41</v>
      </c>
      <c r="M42" s="45">
        <f>M43+M45</f>
        <v>83255</v>
      </c>
      <c r="N42" s="45">
        <f>N43+N45</f>
        <v>90155</v>
      </c>
      <c r="O42" s="45">
        <f>O43+O45</f>
        <v>95055</v>
      </c>
    </row>
    <row r="43" spans="1:15" ht="12.75">
      <c r="A43" s="38">
        <v>20</v>
      </c>
      <c r="B43" s="42" t="s">
        <v>23</v>
      </c>
      <c r="C43" s="42"/>
      <c r="D43" s="42"/>
      <c r="E43" s="42" t="s">
        <v>10</v>
      </c>
      <c r="F43" s="42" t="s">
        <v>43</v>
      </c>
      <c r="G43" s="42" t="s">
        <v>25</v>
      </c>
      <c r="H43" s="42" t="s">
        <v>18</v>
      </c>
      <c r="I43" s="43" t="s">
        <v>20</v>
      </c>
      <c r="J43" s="42" t="s">
        <v>21</v>
      </c>
      <c r="K43" s="42" t="s">
        <v>27</v>
      </c>
      <c r="L43" s="62" t="s">
        <v>56</v>
      </c>
      <c r="M43" s="45">
        <f>M44</f>
        <v>13086</v>
      </c>
      <c r="N43" s="45">
        <f>N44</f>
        <v>15046</v>
      </c>
      <c r="O43" s="45">
        <f>O44</f>
        <v>17006</v>
      </c>
    </row>
    <row r="44" spans="1:15" ht="38.25">
      <c r="A44" s="38">
        <v>21</v>
      </c>
      <c r="B44" s="39" t="s">
        <v>23</v>
      </c>
      <c r="C44" s="39"/>
      <c r="D44" s="39"/>
      <c r="E44" s="39" t="s">
        <v>10</v>
      </c>
      <c r="F44" s="39" t="s">
        <v>43</v>
      </c>
      <c r="G44" s="39" t="s">
        <v>25</v>
      </c>
      <c r="H44" s="39" t="s">
        <v>50</v>
      </c>
      <c r="I44" s="40" t="s">
        <v>0</v>
      </c>
      <c r="J44" s="39" t="s">
        <v>21</v>
      </c>
      <c r="K44" s="39" t="s">
        <v>27</v>
      </c>
      <c r="L44" s="46" t="s">
        <v>65</v>
      </c>
      <c r="M44" s="34">
        <v>13086</v>
      </c>
      <c r="N44" s="34">
        <v>15046</v>
      </c>
      <c r="O44" s="34">
        <v>17006</v>
      </c>
    </row>
    <row r="45" spans="1:15" ht="12.75">
      <c r="A45" s="38">
        <v>22</v>
      </c>
      <c r="B45" s="39" t="s">
        <v>23</v>
      </c>
      <c r="C45" s="39"/>
      <c r="D45" s="39"/>
      <c r="E45" s="39" t="s">
        <v>10</v>
      </c>
      <c r="F45" s="39" t="s">
        <v>42</v>
      </c>
      <c r="G45" s="39" t="s">
        <v>42</v>
      </c>
      <c r="H45" s="39" t="s">
        <v>18</v>
      </c>
      <c r="I45" s="40" t="s">
        <v>20</v>
      </c>
      <c r="J45" s="39" t="s">
        <v>21</v>
      </c>
      <c r="K45" s="39" t="s">
        <v>27</v>
      </c>
      <c r="L45" s="41" t="s">
        <v>44</v>
      </c>
      <c r="M45" s="34">
        <f>M46+M48</f>
        <v>70169</v>
      </c>
      <c r="N45" s="34">
        <f>N46+N48</f>
        <v>75109</v>
      </c>
      <c r="O45" s="34">
        <f>O46+O48</f>
        <v>78049</v>
      </c>
    </row>
    <row r="46" spans="1:15" ht="12.75">
      <c r="A46" s="38">
        <v>23</v>
      </c>
      <c r="B46" s="42" t="s">
        <v>23</v>
      </c>
      <c r="C46" s="42"/>
      <c r="D46" s="42"/>
      <c r="E46" s="42" t="s">
        <v>10</v>
      </c>
      <c r="F46" s="42" t="s">
        <v>42</v>
      </c>
      <c r="G46" s="42" t="s">
        <v>42</v>
      </c>
      <c r="H46" s="42" t="s">
        <v>50</v>
      </c>
      <c r="I46" s="43" t="s">
        <v>20</v>
      </c>
      <c r="J46" s="42" t="s">
        <v>21</v>
      </c>
      <c r="K46" s="42" t="s">
        <v>27</v>
      </c>
      <c r="L46" s="66" t="s">
        <v>72</v>
      </c>
      <c r="M46" s="45">
        <f>M47</f>
        <v>7030</v>
      </c>
      <c r="N46" s="45">
        <f>N47</f>
        <v>9030</v>
      </c>
      <c r="O46" s="45">
        <f>O47</f>
        <v>9030</v>
      </c>
    </row>
    <row r="47" spans="1:15" ht="25.5">
      <c r="A47" s="38">
        <v>24</v>
      </c>
      <c r="B47" s="39" t="s">
        <v>23</v>
      </c>
      <c r="C47" s="39"/>
      <c r="D47" s="39"/>
      <c r="E47" s="39" t="s">
        <v>10</v>
      </c>
      <c r="F47" s="39" t="s">
        <v>42</v>
      </c>
      <c r="G47" s="39" t="s">
        <v>42</v>
      </c>
      <c r="H47" s="39" t="s">
        <v>70</v>
      </c>
      <c r="I47" s="40" t="s">
        <v>0</v>
      </c>
      <c r="J47" s="39" t="s">
        <v>21</v>
      </c>
      <c r="K47" s="39" t="s">
        <v>27</v>
      </c>
      <c r="L47" s="46" t="s">
        <v>71</v>
      </c>
      <c r="M47" s="34">
        <v>7030</v>
      </c>
      <c r="N47" s="34">
        <v>9030</v>
      </c>
      <c r="O47" s="34">
        <v>9030</v>
      </c>
    </row>
    <row r="48" spans="1:15" ht="12.75">
      <c r="A48" s="38">
        <v>25</v>
      </c>
      <c r="B48" s="42" t="s">
        <v>23</v>
      </c>
      <c r="C48" s="42"/>
      <c r="D48" s="42"/>
      <c r="E48" s="42" t="s">
        <v>10</v>
      </c>
      <c r="F48" s="42" t="s">
        <v>42</v>
      </c>
      <c r="G48" s="42" t="s">
        <v>42</v>
      </c>
      <c r="H48" s="42" t="s">
        <v>67</v>
      </c>
      <c r="I48" s="43" t="s">
        <v>20</v>
      </c>
      <c r="J48" s="42" t="s">
        <v>21</v>
      </c>
      <c r="K48" s="42" t="s">
        <v>27</v>
      </c>
      <c r="L48" s="65" t="s">
        <v>66</v>
      </c>
      <c r="M48" s="45">
        <f>M49</f>
        <v>63139</v>
      </c>
      <c r="N48" s="45">
        <f>N49</f>
        <v>66079</v>
      </c>
      <c r="O48" s="45">
        <f>O49</f>
        <v>69019</v>
      </c>
    </row>
    <row r="49" spans="1:15" ht="25.5">
      <c r="A49" s="38">
        <v>26</v>
      </c>
      <c r="B49" s="39" t="s">
        <v>23</v>
      </c>
      <c r="C49" s="39"/>
      <c r="D49" s="39"/>
      <c r="E49" s="39" t="s">
        <v>10</v>
      </c>
      <c r="F49" s="39" t="s">
        <v>42</v>
      </c>
      <c r="G49" s="39" t="s">
        <v>42</v>
      </c>
      <c r="H49" s="39" t="s">
        <v>69</v>
      </c>
      <c r="I49" s="40" t="s">
        <v>0</v>
      </c>
      <c r="J49" s="39" t="s">
        <v>21</v>
      </c>
      <c r="K49" s="39" t="s">
        <v>27</v>
      </c>
      <c r="L49" s="47" t="s">
        <v>68</v>
      </c>
      <c r="M49" s="34">
        <v>63139</v>
      </c>
      <c r="N49" s="34">
        <v>66079</v>
      </c>
      <c r="O49" s="34">
        <v>69019</v>
      </c>
    </row>
    <row r="50" spans="1:15" ht="12.75">
      <c r="A50" s="38">
        <v>27</v>
      </c>
      <c r="B50" s="42" t="s">
        <v>93</v>
      </c>
      <c r="C50" s="42"/>
      <c r="D50" s="42"/>
      <c r="E50" s="42" t="s">
        <v>10</v>
      </c>
      <c r="F50" s="42" t="s">
        <v>52</v>
      </c>
      <c r="G50" s="42" t="s">
        <v>20</v>
      </c>
      <c r="H50" s="42" t="s">
        <v>18</v>
      </c>
      <c r="I50" s="43" t="s">
        <v>20</v>
      </c>
      <c r="J50" s="42" t="s">
        <v>21</v>
      </c>
      <c r="K50" s="42" t="s">
        <v>18</v>
      </c>
      <c r="L50" s="44" t="s">
        <v>53</v>
      </c>
      <c r="M50" s="45">
        <f aca="true" t="shared" si="1" ref="M50:O51">M51</f>
        <v>2000</v>
      </c>
      <c r="N50" s="45">
        <f t="shared" si="1"/>
        <v>2000</v>
      </c>
      <c r="O50" s="45">
        <f t="shared" si="1"/>
        <v>2000</v>
      </c>
    </row>
    <row r="51" spans="1:15" ht="38.25">
      <c r="A51" s="38">
        <v>28</v>
      </c>
      <c r="B51" s="39" t="s">
        <v>93</v>
      </c>
      <c r="C51" s="39"/>
      <c r="D51" s="39"/>
      <c r="E51" s="39" t="s">
        <v>10</v>
      </c>
      <c r="F51" s="39" t="s">
        <v>52</v>
      </c>
      <c r="G51" s="39" t="s">
        <v>34</v>
      </c>
      <c r="H51" s="39" t="s">
        <v>18</v>
      </c>
      <c r="I51" s="40" t="s">
        <v>25</v>
      </c>
      <c r="J51" s="39" t="s">
        <v>21</v>
      </c>
      <c r="K51" s="39" t="s">
        <v>27</v>
      </c>
      <c r="L51" s="48" t="s">
        <v>73</v>
      </c>
      <c r="M51" s="34">
        <f t="shared" si="1"/>
        <v>2000</v>
      </c>
      <c r="N51" s="34">
        <f t="shared" si="1"/>
        <v>2000</v>
      </c>
      <c r="O51" s="34">
        <f t="shared" si="1"/>
        <v>2000</v>
      </c>
    </row>
    <row r="52" spans="1:15" ht="63.75">
      <c r="A52" s="38">
        <v>29</v>
      </c>
      <c r="B52" s="39" t="s">
        <v>93</v>
      </c>
      <c r="C52" s="39"/>
      <c r="D52" s="39"/>
      <c r="E52" s="39" t="s">
        <v>10</v>
      </c>
      <c r="F52" s="39" t="s">
        <v>52</v>
      </c>
      <c r="G52" s="39" t="s">
        <v>34</v>
      </c>
      <c r="H52" s="39" t="s">
        <v>49</v>
      </c>
      <c r="I52" s="40" t="s">
        <v>25</v>
      </c>
      <c r="J52" s="39" t="s">
        <v>59</v>
      </c>
      <c r="K52" s="39" t="s">
        <v>27</v>
      </c>
      <c r="L52" s="41" t="s">
        <v>99</v>
      </c>
      <c r="M52" s="34">
        <v>2000</v>
      </c>
      <c r="N52" s="34">
        <v>2000</v>
      </c>
      <c r="O52" s="34">
        <v>2000</v>
      </c>
    </row>
    <row r="53" spans="1:15" ht="39" customHeight="1">
      <c r="A53" s="38">
        <v>30</v>
      </c>
      <c r="B53" s="42" t="s">
        <v>93</v>
      </c>
      <c r="C53" s="42" t="s">
        <v>36</v>
      </c>
      <c r="D53" s="42" t="s">
        <v>20</v>
      </c>
      <c r="E53" s="42" t="s">
        <v>10</v>
      </c>
      <c r="F53" s="42" t="s">
        <v>37</v>
      </c>
      <c r="G53" s="42" t="s">
        <v>20</v>
      </c>
      <c r="H53" s="42" t="s">
        <v>18</v>
      </c>
      <c r="I53" s="43" t="s">
        <v>20</v>
      </c>
      <c r="J53" s="42" t="s">
        <v>21</v>
      </c>
      <c r="K53" s="42" t="s">
        <v>18</v>
      </c>
      <c r="L53" s="44" t="s">
        <v>38</v>
      </c>
      <c r="M53" s="45">
        <f>M54+M57</f>
        <v>24091</v>
      </c>
      <c r="N53" s="45">
        <f>N54+N57</f>
        <v>24091</v>
      </c>
      <c r="O53" s="45">
        <f>O54+O57</f>
        <v>24091</v>
      </c>
    </row>
    <row r="54" spans="1:15" ht="80.25" customHeight="1">
      <c r="A54" s="38">
        <v>31</v>
      </c>
      <c r="B54" s="42" t="s">
        <v>93</v>
      </c>
      <c r="C54" s="42"/>
      <c r="D54" s="42"/>
      <c r="E54" s="42" t="s">
        <v>10</v>
      </c>
      <c r="F54" s="42" t="s">
        <v>37</v>
      </c>
      <c r="G54" s="42" t="s">
        <v>33</v>
      </c>
      <c r="H54" s="42" t="s">
        <v>18</v>
      </c>
      <c r="I54" s="43" t="s">
        <v>20</v>
      </c>
      <c r="J54" s="42" t="s">
        <v>21</v>
      </c>
      <c r="K54" s="42" t="s">
        <v>35</v>
      </c>
      <c r="L54" s="62" t="s">
        <v>121</v>
      </c>
      <c r="M54" s="45">
        <f>M56</f>
        <v>15000</v>
      </c>
      <c r="N54" s="45">
        <f>N56</f>
        <v>15000</v>
      </c>
      <c r="O54" s="45">
        <f>O56</f>
        <v>15000</v>
      </c>
    </row>
    <row r="55" spans="1:15" ht="76.5">
      <c r="A55" s="38">
        <v>32</v>
      </c>
      <c r="B55" s="39" t="s">
        <v>93</v>
      </c>
      <c r="C55" s="39"/>
      <c r="D55" s="39"/>
      <c r="E55" s="39" t="s">
        <v>10</v>
      </c>
      <c r="F55" s="39" t="s">
        <v>37</v>
      </c>
      <c r="G55" s="39" t="s">
        <v>33</v>
      </c>
      <c r="H55" s="39" t="s">
        <v>50</v>
      </c>
      <c r="I55" s="40" t="s">
        <v>20</v>
      </c>
      <c r="J55" s="39" t="s">
        <v>21</v>
      </c>
      <c r="K55" s="39" t="s">
        <v>35</v>
      </c>
      <c r="L55" s="41" t="s">
        <v>122</v>
      </c>
      <c r="M55" s="34">
        <v>15000</v>
      </c>
      <c r="N55" s="34">
        <v>15000</v>
      </c>
      <c r="O55" s="34">
        <v>15000</v>
      </c>
    </row>
    <row r="56" spans="1:15" ht="66.75" customHeight="1">
      <c r="A56" s="38">
        <v>33</v>
      </c>
      <c r="B56" s="39" t="s">
        <v>93</v>
      </c>
      <c r="C56" s="39"/>
      <c r="D56" s="39"/>
      <c r="E56" s="39" t="s">
        <v>10</v>
      </c>
      <c r="F56" s="39" t="s">
        <v>37</v>
      </c>
      <c r="G56" s="39" t="s">
        <v>33</v>
      </c>
      <c r="H56" s="39" t="s">
        <v>62</v>
      </c>
      <c r="I56" s="40" t="s">
        <v>0</v>
      </c>
      <c r="J56" s="39" t="s">
        <v>21</v>
      </c>
      <c r="K56" s="39" t="s">
        <v>35</v>
      </c>
      <c r="L56" s="41" t="s">
        <v>123</v>
      </c>
      <c r="M56" s="34">
        <v>15000</v>
      </c>
      <c r="N56" s="34">
        <v>15000</v>
      </c>
      <c r="O56" s="34">
        <v>15000</v>
      </c>
    </row>
    <row r="57" spans="1:15" ht="66.75" customHeight="1">
      <c r="A57" s="38">
        <v>34</v>
      </c>
      <c r="B57" s="42" t="s">
        <v>93</v>
      </c>
      <c r="C57" s="42"/>
      <c r="D57" s="42"/>
      <c r="E57" s="42" t="s">
        <v>10</v>
      </c>
      <c r="F57" s="42" t="s">
        <v>37</v>
      </c>
      <c r="G57" s="42" t="s">
        <v>130</v>
      </c>
      <c r="H57" s="42" t="s">
        <v>18</v>
      </c>
      <c r="I57" s="43" t="s">
        <v>20</v>
      </c>
      <c r="J57" s="42" t="s">
        <v>21</v>
      </c>
      <c r="K57" s="42" t="s">
        <v>35</v>
      </c>
      <c r="L57" s="62" t="s">
        <v>133</v>
      </c>
      <c r="M57" s="45">
        <v>9091</v>
      </c>
      <c r="N57" s="45">
        <v>9091</v>
      </c>
      <c r="O57" s="45">
        <v>9091</v>
      </c>
    </row>
    <row r="58" spans="1:15" ht="66.75" customHeight="1">
      <c r="A58" s="38">
        <v>35</v>
      </c>
      <c r="B58" s="39" t="s">
        <v>93</v>
      </c>
      <c r="C58" s="39"/>
      <c r="D58" s="39"/>
      <c r="E58" s="39" t="s">
        <v>10</v>
      </c>
      <c r="F58" s="39" t="s">
        <v>37</v>
      </c>
      <c r="G58" s="39" t="s">
        <v>130</v>
      </c>
      <c r="H58" s="39" t="s">
        <v>67</v>
      </c>
      <c r="I58" s="40" t="s">
        <v>20</v>
      </c>
      <c r="J58" s="39" t="s">
        <v>21</v>
      </c>
      <c r="K58" s="39" t="s">
        <v>35</v>
      </c>
      <c r="L58" s="41" t="s">
        <v>132</v>
      </c>
      <c r="M58" s="34">
        <v>9091</v>
      </c>
      <c r="N58" s="34">
        <v>9091</v>
      </c>
      <c r="O58" s="34">
        <v>9091</v>
      </c>
    </row>
    <row r="59" spans="1:15" ht="66.75" customHeight="1">
      <c r="A59" s="38">
        <v>36</v>
      </c>
      <c r="B59" s="39" t="s">
        <v>93</v>
      </c>
      <c r="C59" s="39"/>
      <c r="D59" s="39"/>
      <c r="E59" s="39" t="s">
        <v>10</v>
      </c>
      <c r="F59" s="39" t="s">
        <v>37</v>
      </c>
      <c r="G59" s="39" t="s">
        <v>130</v>
      </c>
      <c r="H59" s="39" t="s">
        <v>131</v>
      </c>
      <c r="I59" s="40" t="s">
        <v>0</v>
      </c>
      <c r="J59" s="39" t="s">
        <v>21</v>
      </c>
      <c r="K59" s="39" t="s">
        <v>35</v>
      </c>
      <c r="L59" s="41" t="s">
        <v>132</v>
      </c>
      <c r="M59" s="34">
        <v>9091</v>
      </c>
      <c r="N59" s="34">
        <v>9091</v>
      </c>
      <c r="O59" s="34">
        <v>9091</v>
      </c>
    </row>
    <row r="60" spans="1:15" ht="25.5">
      <c r="A60" s="38">
        <v>37</v>
      </c>
      <c r="B60" s="42" t="s">
        <v>93</v>
      </c>
      <c r="C60" s="42"/>
      <c r="D60" s="42"/>
      <c r="E60" s="42" t="s">
        <v>10</v>
      </c>
      <c r="F60" s="42" t="s">
        <v>75</v>
      </c>
      <c r="G60" s="42" t="s">
        <v>20</v>
      </c>
      <c r="H60" s="42" t="s">
        <v>18</v>
      </c>
      <c r="I60" s="43" t="s">
        <v>20</v>
      </c>
      <c r="J60" s="42" t="s">
        <v>21</v>
      </c>
      <c r="K60" s="42" t="s">
        <v>18</v>
      </c>
      <c r="L60" s="49" t="s">
        <v>100</v>
      </c>
      <c r="M60" s="45">
        <f aca="true" t="shared" si="2" ref="M60:O62">M61</f>
        <v>39000</v>
      </c>
      <c r="N60" s="45">
        <f t="shared" si="2"/>
        <v>39000</v>
      </c>
      <c r="O60" s="45">
        <f t="shared" si="2"/>
        <v>39000</v>
      </c>
    </row>
    <row r="61" spans="1:15" ht="32.25" customHeight="1">
      <c r="A61" s="38">
        <v>38</v>
      </c>
      <c r="B61" s="39" t="s">
        <v>93</v>
      </c>
      <c r="C61" s="39"/>
      <c r="D61" s="39"/>
      <c r="E61" s="39" t="s">
        <v>10</v>
      </c>
      <c r="F61" s="39" t="s">
        <v>75</v>
      </c>
      <c r="G61" s="39" t="s">
        <v>29</v>
      </c>
      <c r="H61" s="39" t="s">
        <v>18</v>
      </c>
      <c r="I61" s="40" t="s">
        <v>20</v>
      </c>
      <c r="J61" s="39" t="s">
        <v>21</v>
      </c>
      <c r="K61" s="39" t="s">
        <v>77</v>
      </c>
      <c r="L61" s="50" t="s">
        <v>76</v>
      </c>
      <c r="M61" s="34">
        <f t="shared" si="2"/>
        <v>39000</v>
      </c>
      <c r="N61" s="34">
        <f t="shared" si="2"/>
        <v>39000</v>
      </c>
      <c r="O61" s="34">
        <f t="shared" si="2"/>
        <v>39000</v>
      </c>
    </row>
    <row r="62" spans="1:15" ht="47.25" customHeight="1">
      <c r="A62" s="38">
        <v>39</v>
      </c>
      <c r="B62" s="39" t="s">
        <v>93</v>
      </c>
      <c r="C62" s="39"/>
      <c r="D62" s="39"/>
      <c r="E62" s="39" t="s">
        <v>10</v>
      </c>
      <c r="F62" s="39" t="s">
        <v>75</v>
      </c>
      <c r="G62" s="39" t="s">
        <v>29</v>
      </c>
      <c r="H62" s="39" t="s">
        <v>79</v>
      </c>
      <c r="I62" s="40" t="s">
        <v>20</v>
      </c>
      <c r="J62" s="39" t="s">
        <v>21</v>
      </c>
      <c r="K62" s="39" t="s">
        <v>77</v>
      </c>
      <c r="L62" s="51" t="s">
        <v>78</v>
      </c>
      <c r="M62" s="34">
        <f t="shared" si="2"/>
        <v>39000</v>
      </c>
      <c r="N62" s="34">
        <f t="shared" si="2"/>
        <v>39000</v>
      </c>
      <c r="O62" s="34">
        <f t="shared" si="2"/>
        <v>39000</v>
      </c>
    </row>
    <row r="63" spans="1:15" ht="45">
      <c r="A63" s="38">
        <v>40</v>
      </c>
      <c r="B63" s="39" t="s">
        <v>93</v>
      </c>
      <c r="C63" s="39"/>
      <c r="D63" s="39"/>
      <c r="E63" s="39" t="s">
        <v>10</v>
      </c>
      <c r="F63" s="39" t="s">
        <v>75</v>
      </c>
      <c r="G63" s="39" t="s">
        <v>29</v>
      </c>
      <c r="H63" s="39" t="s">
        <v>80</v>
      </c>
      <c r="I63" s="40" t="s">
        <v>0</v>
      </c>
      <c r="J63" s="39" t="s">
        <v>21</v>
      </c>
      <c r="K63" s="39" t="s">
        <v>77</v>
      </c>
      <c r="L63" s="51" t="s">
        <v>101</v>
      </c>
      <c r="M63" s="34">
        <v>39000</v>
      </c>
      <c r="N63" s="34">
        <v>39000</v>
      </c>
      <c r="O63" s="34">
        <v>39000</v>
      </c>
    </row>
    <row r="64" spans="1:15" ht="12.75">
      <c r="A64" s="38">
        <v>41</v>
      </c>
      <c r="B64" s="42" t="s">
        <v>93</v>
      </c>
      <c r="C64" s="42"/>
      <c r="D64" s="42"/>
      <c r="E64" s="42" t="s">
        <v>10</v>
      </c>
      <c r="F64" s="42" t="s">
        <v>46</v>
      </c>
      <c r="G64" s="42" t="s">
        <v>20</v>
      </c>
      <c r="H64" s="42" t="s">
        <v>18</v>
      </c>
      <c r="I64" s="43" t="s">
        <v>20</v>
      </c>
      <c r="J64" s="42" t="s">
        <v>21</v>
      </c>
      <c r="K64" s="42" t="s">
        <v>18</v>
      </c>
      <c r="L64" s="44" t="s">
        <v>45</v>
      </c>
      <c r="M64" s="45">
        <f>M65+M67</f>
        <v>52522</v>
      </c>
      <c r="N64" s="45">
        <f>N65</f>
        <v>30000</v>
      </c>
      <c r="O64" s="45">
        <f>O65</f>
        <v>30000</v>
      </c>
    </row>
    <row r="65" spans="1:15" ht="12.75">
      <c r="A65" s="38">
        <v>42</v>
      </c>
      <c r="B65" s="39" t="s">
        <v>93</v>
      </c>
      <c r="C65" s="39"/>
      <c r="D65" s="39"/>
      <c r="E65" s="39" t="s">
        <v>10</v>
      </c>
      <c r="F65" s="39" t="s">
        <v>46</v>
      </c>
      <c r="G65" s="39" t="s">
        <v>55</v>
      </c>
      <c r="H65" s="39" t="s">
        <v>18</v>
      </c>
      <c r="I65" s="40" t="s">
        <v>20</v>
      </c>
      <c r="J65" s="39" t="s">
        <v>21</v>
      </c>
      <c r="K65" s="39" t="s">
        <v>96</v>
      </c>
      <c r="L65" s="52" t="s">
        <v>74</v>
      </c>
      <c r="M65" s="34">
        <f>M66</f>
        <v>30000</v>
      </c>
      <c r="N65" s="34">
        <v>30000</v>
      </c>
      <c r="O65" s="34">
        <v>30000</v>
      </c>
    </row>
    <row r="66" spans="1:15" ht="12" customHeight="1">
      <c r="A66" s="38">
        <v>43</v>
      </c>
      <c r="B66" s="39" t="s">
        <v>93</v>
      </c>
      <c r="C66" s="39"/>
      <c r="D66" s="39"/>
      <c r="E66" s="39" t="s">
        <v>10</v>
      </c>
      <c r="F66" s="39" t="s">
        <v>46</v>
      </c>
      <c r="G66" s="39" t="s">
        <v>55</v>
      </c>
      <c r="H66" s="39" t="s">
        <v>50</v>
      </c>
      <c r="I66" s="40" t="s">
        <v>0</v>
      </c>
      <c r="J66" s="39" t="s">
        <v>21</v>
      </c>
      <c r="K66" s="39" t="s">
        <v>96</v>
      </c>
      <c r="L66" s="41" t="s">
        <v>102</v>
      </c>
      <c r="M66" s="34">
        <v>30000</v>
      </c>
      <c r="N66" s="34">
        <v>30000</v>
      </c>
      <c r="O66" s="34">
        <v>30000</v>
      </c>
    </row>
    <row r="67" spans="1:15" ht="21.75" customHeight="1">
      <c r="A67" s="38">
        <v>44</v>
      </c>
      <c r="B67" s="42" t="s">
        <v>93</v>
      </c>
      <c r="C67" s="42"/>
      <c r="D67" s="42"/>
      <c r="E67" s="42" t="s">
        <v>10</v>
      </c>
      <c r="F67" s="42" t="s">
        <v>46</v>
      </c>
      <c r="G67" s="42" t="s">
        <v>146</v>
      </c>
      <c r="H67" s="42" t="s">
        <v>18</v>
      </c>
      <c r="I67" s="43" t="s">
        <v>20</v>
      </c>
      <c r="J67" s="42" t="s">
        <v>21</v>
      </c>
      <c r="K67" s="42" t="s">
        <v>96</v>
      </c>
      <c r="L67" s="67" t="s">
        <v>149</v>
      </c>
      <c r="M67" s="45">
        <f>M68</f>
        <v>22522</v>
      </c>
      <c r="N67" s="45">
        <f>N68</f>
        <v>0</v>
      </c>
      <c r="O67" s="45">
        <f>O68</f>
        <v>0</v>
      </c>
    </row>
    <row r="68" spans="1:15" ht="32.25" customHeight="1">
      <c r="A68" s="38">
        <v>45</v>
      </c>
      <c r="B68" s="42" t="s">
        <v>93</v>
      </c>
      <c r="C68" s="42"/>
      <c r="D68" s="42"/>
      <c r="E68" s="42" t="s">
        <v>10</v>
      </c>
      <c r="F68" s="42" t="s">
        <v>46</v>
      </c>
      <c r="G68" s="42" t="s">
        <v>146</v>
      </c>
      <c r="H68" s="42" t="s">
        <v>50</v>
      </c>
      <c r="I68" s="43" t="s">
        <v>0</v>
      </c>
      <c r="J68" s="42" t="s">
        <v>21</v>
      </c>
      <c r="K68" s="42" t="s">
        <v>96</v>
      </c>
      <c r="L68" s="13" t="s">
        <v>150</v>
      </c>
      <c r="M68" s="45">
        <f>M70+M69</f>
        <v>22522</v>
      </c>
      <c r="N68" s="45">
        <f>N70+N69</f>
        <v>0</v>
      </c>
      <c r="O68" s="45">
        <f>O70+O69</f>
        <v>0</v>
      </c>
    </row>
    <row r="69" spans="1:15" ht="27.75" customHeight="1">
      <c r="A69" s="38">
        <v>46</v>
      </c>
      <c r="B69" s="39" t="s">
        <v>93</v>
      </c>
      <c r="C69" s="39"/>
      <c r="D69" s="39"/>
      <c r="E69" s="39" t="s">
        <v>10</v>
      </c>
      <c r="F69" s="39" t="s">
        <v>46</v>
      </c>
      <c r="G69" s="39" t="s">
        <v>146</v>
      </c>
      <c r="H69" s="39" t="s">
        <v>50</v>
      </c>
      <c r="I69" s="40" t="s">
        <v>0</v>
      </c>
      <c r="J69" s="39" t="s">
        <v>60</v>
      </c>
      <c r="K69" s="39" t="s">
        <v>96</v>
      </c>
      <c r="L69" s="41" t="s">
        <v>147</v>
      </c>
      <c r="M69" s="34">
        <v>5000</v>
      </c>
      <c r="N69" s="34">
        <v>0</v>
      </c>
      <c r="O69" s="34">
        <v>0</v>
      </c>
    </row>
    <row r="70" spans="1:15" ht="36" customHeight="1">
      <c r="A70" s="38">
        <v>47</v>
      </c>
      <c r="B70" s="39" t="s">
        <v>93</v>
      </c>
      <c r="C70" s="39"/>
      <c r="D70" s="39"/>
      <c r="E70" s="39" t="s">
        <v>10</v>
      </c>
      <c r="F70" s="39" t="s">
        <v>46</v>
      </c>
      <c r="G70" s="39" t="s">
        <v>146</v>
      </c>
      <c r="H70" s="39" t="s">
        <v>50</v>
      </c>
      <c r="I70" s="40" t="s">
        <v>0</v>
      </c>
      <c r="J70" s="39" t="s">
        <v>91</v>
      </c>
      <c r="K70" s="39" t="s">
        <v>96</v>
      </c>
      <c r="L70" s="41" t="s">
        <v>148</v>
      </c>
      <c r="M70" s="34">
        <v>17522</v>
      </c>
      <c r="N70" s="34">
        <v>0</v>
      </c>
      <c r="O70" s="34">
        <v>0</v>
      </c>
    </row>
    <row r="71" spans="1:15" ht="12.75">
      <c r="A71" s="38">
        <v>48</v>
      </c>
      <c r="B71" s="42" t="s">
        <v>93</v>
      </c>
      <c r="C71" s="42"/>
      <c r="D71" s="42"/>
      <c r="E71" s="42" t="s">
        <v>11</v>
      </c>
      <c r="F71" s="42" t="s">
        <v>20</v>
      </c>
      <c r="G71" s="42" t="s">
        <v>20</v>
      </c>
      <c r="H71" s="42" t="s">
        <v>18</v>
      </c>
      <c r="I71" s="43" t="s">
        <v>20</v>
      </c>
      <c r="J71" s="42" t="s">
        <v>21</v>
      </c>
      <c r="K71" s="42" t="s">
        <v>18</v>
      </c>
      <c r="L71" s="44" t="s">
        <v>39</v>
      </c>
      <c r="M71" s="53">
        <f>M72+M76+M80</f>
        <v>8004120.023</v>
      </c>
      <c r="N71" s="53">
        <f>N72+N76+N80</f>
        <v>6896580</v>
      </c>
      <c r="O71" s="53">
        <f>O72+O76+O80</f>
        <v>6900804</v>
      </c>
    </row>
    <row r="72" spans="1:15" ht="27.75" customHeight="1">
      <c r="A72" s="38">
        <v>49</v>
      </c>
      <c r="B72" s="42" t="s">
        <v>93</v>
      </c>
      <c r="C72" s="42"/>
      <c r="D72" s="42"/>
      <c r="E72" s="42" t="s">
        <v>11</v>
      </c>
      <c r="F72" s="42" t="s">
        <v>29</v>
      </c>
      <c r="G72" s="42" t="s">
        <v>20</v>
      </c>
      <c r="H72" s="42" t="s">
        <v>18</v>
      </c>
      <c r="I72" s="43" t="s">
        <v>20</v>
      </c>
      <c r="J72" s="42" t="s">
        <v>21</v>
      </c>
      <c r="K72" s="42" t="s">
        <v>18</v>
      </c>
      <c r="L72" s="64" t="s">
        <v>125</v>
      </c>
      <c r="M72" s="53">
        <f>M73</f>
        <v>3406594</v>
      </c>
      <c r="N72" s="53">
        <f>N73</f>
        <v>3001260</v>
      </c>
      <c r="O72" s="53">
        <f>O73</f>
        <v>3001260</v>
      </c>
    </row>
    <row r="73" spans="1:15" ht="42" customHeight="1">
      <c r="A73" s="38">
        <v>50</v>
      </c>
      <c r="B73" s="42" t="s">
        <v>93</v>
      </c>
      <c r="C73" s="42"/>
      <c r="D73" s="42"/>
      <c r="E73" s="42" t="s">
        <v>11</v>
      </c>
      <c r="F73" s="42" t="s">
        <v>29</v>
      </c>
      <c r="G73" s="42" t="s">
        <v>97</v>
      </c>
      <c r="H73" s="42" t="s">
        <v>40</v>
      </c>
      <c r="I73" s="43" t="s">
        <v>20</v>
      </c>
      <c r="J73" s="42" t="s">
        <v>21</v>
      </c>
      <c r="K73" s="42" t="s">
        <v>96</v>
      </c>
      <c r="L73" s="62" t="s">
        <v>47</v>
      </c>
      <c r="M73" s="53">
        <f>M74+M75</f>
        <v>3406594</v>
      </c>
      <c r="N73" s="53">
        <f>N74+N75</f>
        <v>3001260</v>
      </c>
      <c r="O73" s="53">
        <f>O74+O75</f>
        <v>3001260</v>
      </c>
    </row>
    <row r="74" spans="1:15" ht="38.25" customHeight="1">
      <c r="A74" s="38">
        <v>51</v>
      </c>
      <c r="B74" s="39" t="s">
        <v>93</v>
      </c>
      <c r="C74" s="39"/>
      <c r="D74" s="39"/>
      <c r="E74" s="39" t="s">
        <v>11</v>
      </c>
      <c r="F74" s="39" t="s">
        <v>48</v>
      </c>
      <c r="G74" s="39" t="s">
        <v>97</v>
      </c>
      <c r="H74" s="39" t="s">
        <v>40</v>
      </c>
      <c r="I74" s="40" t="s">
        <v>0</v>
      </c>
      <c r="J74" s="39" t="s">
        <v>60</v>
      </c>
      <c r="K74" s="39" t="s">
        <v>96</v>
      </c>
      <c r="L74" s="54" t="s">
        <v>119</v>
      </c>
      <c r="M74" s="36">
        <v>1379900</v>
      </c>
      <c r="N74" s="36">
        <v>1379900</v>
      </c>
      <c r="O74" s="36">
        <v>1379900</v>
      </c>
    </row>
    <row r="75" spans="1:15" ht="38.25">
      <c r="A75" s="38">
        <v>52</v>
      </c>
      <c r="B75" s="39" t="s">
        <v>93</v>
      </c>
      <c r="C75" s="39"/>
      <c r="D75" s="39"/>
      <c r="E75" s="39" t="s">
        <v>11</v>
      </c>
      <c r="F75" s="39" t="s">
        <v>29</v>
      </c>
      <c r="G75" s="39" t="s">
        <v>97</v>
      </c>
      <c r="H75" s="39" t="s">
        <v>40</v>
      </c>
      <c r="I75" s="40" t="s">
        <v>0</v>
      </c>
      <c r="J75" s="39" t="s">
        <v>91</v>
      </c>
      <c r="K75" s="39" t="s">
        <v>96</v>
      </c>
      <c r="L75" s="55" t="s">
        <v>98</v>
      </c>
      <c r="M75" s="56">
        <v>2026694</v>
      </c>
      <c r="N75" s="35">
        <v>1621360</v>
      </c>
      <c r="O75" s="35">
        <v>1621360</v>
      </c>
    </row>
    <row r="76" spans="1:15" ht="25.5">
      <c r="A76" s="38">
        <v>53</v>
      </c>
      <c r="B76" s="42" t="s">
        <v>93</v>
      </c>
      <c r="C76" s="42"/>
      <c r="D76" s="42"/>
      <c r="E76" s="42" t="s">
        <v>11</v>
      </c>
      <c r="F76" s="42" t="s">
        <v>29</v>
      </c>
      <c r="G76" s="42" t="s">
        <v>86</v>
      </c>
      <c r="H76" s="42" t="s">
        <v>18</v>
      </c>
      <c r="I76" s="43" t="s">
        <v>20</v>
      </c>
      <c r="J76" s="42" t="s">
        <v>21</v>
      </c>
      <c r="K76" s="42" t="s">
        <v>96</v>
      </c>
      <c r="L76" s="58" t="s">
        <v>103</v>
      </c>
      <c r="M76" s="37">
        <f>M78+M79</f>
        <v>90837</v>
      </c>
      <c r="N76" s="37">
        <f>N78+N79</f>
        <v>94738</v>
      </c>
      <c r="O76" s="37">
        <f>O78+O79</f>
        <v>98962</v>
      </c>
    </row>
    <row r="77" spans="1:15" ht="29.25" customHeight="1">
      <c r="A77" s="38">
        <v>54</v>
      </c>
      <c r="B77" s="42" t="s">
        <v>93</v>
      </c>
      <c r="C77" s="42"/>
      <c r="D77" s="42"/>
      <c r="E77" s="42" t="s">
        <v>11</v>
      </c>
      <c r="F77" s="42" t="s">
        <v>29</v>
      </c>
      <c r="G77" s="42" t="s">
        <v>86</v>
      </c>
      <c r="H77" s="42" t="s">
        <v>81</v>
      </c>
      <c r="I77" s="43" t="s">
        <v>0</v>
      </c>
      <c r="J77" s="42" t="s">
        <v>21</v>
      </c>
      <c r="K77" s="42" t="s">
        <v>96</v>
      </c>
      <c r="L77" s="58" t="s">
        <v>139</v>
      </c>
      <c r="M77" s="37">
        <f>M78</f>
        <v>4600</v>
      </c>
      <c r="N77" s="37">
        <f>N78</f>
        <v>4600</v>
      </c>
      <c r="O77" s="37">
        <f>O78</f>
        <v>4600</v>
      </c>
    </row>
    <row r="78" spans="1:15" ht="38.25">
      <c r="A78" s="38">
        <v>55</v>
      </c>
      <c r="B78" s="39" t="s">
        <v>93</v>
      </c>
      <c r="C78" s="39"/>
      <c r="D78" s="39"/>
      <c r="E78" s="39" t="s">
        <v>11</v>
      </c>
      <c r="F78" s="39" t="s">
        <v>29</v>
      </c>
      <c r="G78" s="39" t="s">
        <v>86</v>
      </c>
      <c r="H78" s="39" t="s">
        <v>81</v>
      </c>
      <c r="I78" s="40" t="s">
        <v>0</v>
      </c>
      <c r="J78" s="39" t="s">
        <v>89</v>
      </c>
      <c r="K78" s="39" t="s">
        <v>96</v>
      </c>
      <c r="L78" s="48" t="s">
        <v>126</v>
      </c>
      <c r="M78" s="35">
        <v>4600</v>
      </c>
      <c r="N78" s="35">
        <v>4600</v>
      </c>
      <c r="O78" s="35">
        <v>4600</v>
      </c>
    </row>
    <row r="79" spans="1:15" ht="25.5" customHeight="1">
      <c r="A79" s="38">
        <v>56</v>
      </c>
      <c r="B79" s="42" t="s">
        <v>93</v>
      </c>
      <c r="C79" s="42"/>
      <c r="D79" s="42"/>
      <c r="E79" s="42" t="s">
        <v>11</v>
      </c>
      <c r="F79" s="42" t="s">
        <v>29</v>
      </c>
      <c r="G79" s="42" t="s">
        <v>87</v>
      </c>
      <c r="H79" s="42" t="s">
        <v>88</v>
      </c>
      <c r="I79" s="43" t="s">
        <v>0</v>
      </c>
      <c r="J79" s="42" t="s">
        <v>21</v>
      </c>
      <c r="K79" s="42" t="s">
        <v>96</v>
      </c>
      <c r="L79" s="58" t="s">
        <v>104</v>
      </c>
      <c r="M79" s="37">
        <v>86237</v>
      </c>
      <c r="N79" s="37">
        <v>90138</v>
      </c>
      <c r="O79" s="37">
        <v>94362</v>
      </c>
    </row>
    <row r="80" spans="1:15" ht="38.25">
      <c r="A80" s="38">
        <v>57</v>
      </c>
      <c r="B80" s="42" t="s">
        <v>93</v>
      </c>
      <c r="C80" s="42"/>
      <c r="D80" s="42"/>
      <c r="E80" s="42" t="s">
        <v>11</v>
      </c>
      <c r="F80" s="42" t="s">
        <v>29</v>
      </c>
      <c r="G80" s="42" t="s">
        <v>90</v>
      </c>
      <c r="H80" s="42" t="s">
        <v>18</v>
      </c>
      <c r="I80" s="43" t="s">
        <v>20</v>
      </c>
      <c r="J80" s="42" t="s">
        <v>21</v>
      </c>
      <c r="K80" s="42" t="s">
        <v>96</v>
      </c>
      <c r="L80" s="58" t="s">
        <v>124</v>
      </c>
      <c r="M80" s="37">
        <f>M81</f>
        <v>4506689.023</v>
      </c>
      <c r="N80" s="37">
        <f>N81</f>
        <v>3800582</v>
      </c>
      <c r="O80" s="37">
        <f>O81</f>
        <v>3800582</v>
      </c>
    </row>
    <row r="81" spans="1:17" ht="37.5" customHeight="1">
      <c r="A81" s="38">
        <v>58</v>
      </c>
      <c r="B81" s="39" t="s">
        <v>93</v>
      </c>
      <c r="C81" s="39"/>
      <c r="D81" s="39"/>
      <c r="E81" s="39" t="s">
        <v>11</v>
      </c>
      <c r="F81" s="39" t="s">
        <v>29</v>
      </c>
      <c r="G81" s="39" t="s">
        <v>90</v>
      </c>
      <c r="H81" s="39" t="s">
        <v>51</v>
      </c>
      <c r="I81" s="40" t="s">
        <v>0</v>
      </c>
      <c r="J81" s="39" t="s">
        <v>21</v>
      </c>
      <c r="K81" s="39" t="s">
        <v>96</v>
      </c>
      <c r="L81" s="57" t="s">
        <v>105</v>
      </c>
      <c r="M81" s="35">
        <f>M83+M82+M84+M85</f>
        <v>4506689.023</v>
      </c>
      <c r="N81" s="35">
        <f>N83+N82+N84+N85</f>
        <v>3800582</v>
      </c>
      <c r="O81" s="35">
        <f>O83+O82+O84+O85</f>
        <v>3800582</v>
      </c>
      <c r="Q81" s="24"/>
    </row>
    <row r="82" spans="1:17" ht="46.5" customHeight="1">
      <c r="A82" s="38">
        <v>59</v>
      </c>
      <c r="B82" s="39" t="s">
        <v>93</v>
      </c>
      <c r="C82" s="39"/>
      <c r="D82" s="39"/>
      <c r="E82" s="39" t="s">
        <v>11</v>
      </c>
      <c r="F82" s="39" t="s">
        <v>29</v>
      </c>
      <c r="G82" s="39" t="s">
        <v>90</v>
      </c>
      <c r="H82" s="39" t="s">
        <v>51</v>
      </c>
      <c r="I82" s="40" t="s">
        <v>0</v>
      </c>
      <c r="J82" s="39" t="s">
        <v>128</v>
      </c>
      <c r="K82" s="39" t="s">
        <v>96</v>
      </c>
      <c r="L82" s="57" t="s">
        <v>138</v>
      </c>
      <c r="M82" s="35">
        <v>365892.023</v>
      </c>
      <c r="N82" s="35">
        <v>194826</v>
      </c>
      <c r="O82" s="35">
        <v>194826</v>
      </c>
      <c r="Q82" s="24"/>
    </row>
    <row r="83" spans="1:15" ht="38.25">
      <c r="A83" s="38">
        <v>60</v>
      </c>
      <c r="B83" s="39" t="s">
        <v>93</v>
      </c>
      <c r="C83" s="39"/>
      <c r="D83" s="39"/>
      <c r="E83" s="39" t="s">
        <v>11</v>
      </c>
      <c r="F83" s="39" t="s">
        <v>29</v>
      </c>
      <c r="G83" s="39" t="s">
        <v>90</v>
      </c>
      <c r="H83" s="39" t="s">
        <v>51</v>
      </c>
      <c r="I83" s="40" t="s">
        <v>0</v>
      </c>
      <c r="J83" s="39" t="s">
        <v>60</v>
      </c>
      <c r="K83" s="39" t="s">
        <v>96</v>
      </c>
      <c r="L83" s="57" t="s">
        <v>120</v>
      </c>
      <c r="M83" s="35">
        <v>3560852</v>
      </c>
      <c r="N83" s="35">
        <v>3521756</v>
      </c>
      <c r="O83" s="35">
        <v>3521756</v>
      </c>
    </row>
    <row r="84" spans="1:15" ht="27" customHeight="1">
      <c r="A84" s="38">
        <v>61</v>
      </c>
      <c r="B84" s="39" t="s">
        <v>93</v>
      </c>
      <c r="C84" s="39"/>
      <c r="D84" s="39"/>
      <c r="E84" s="39" t="s">
        <v>11</v>
      </c>
      <c r="F84" s="39" t="s">
        <v>29</v>
      </c>
      <c r="G84" s="39" t="s">
        <v>90</v>
      </c>
      <c r="H84" s="39" t="s">
        <v>51</v>
      </c>
      <c r="I84" s="40" t="s">
        <v>0</v>
      </c>
      <c r="J84" s="39" t="s">
        <v>142</v>
      </c>
      <c r="K84" s="39" t="s">
        <v>96</v>
      </c>
      <c r="L84" s="57" t="s">
        <v>143</v>
      </c>
      <c r="M84" s="35">
        <v>84000</v>
      </c>
      <c r="N84" s="35">
        <v>84000</v>
      </c>
      <c r="O84" s="35">
        <v>84000</v>
      </c>
    </row>
    <row r="85" spans="1:15" ht="52.5" customHeight="1">
      <c r="A85" s="38">
        <v>62</v>
      </c>
      <c r="B85" s="39" t="s">
        <v>93</v>
      </c>
      <c r="C85" s="39"/>
      <c r="D85" s="39"/>
      <c r="E85" s="39" t="s">
        <v>11</v>
      </c>
      <c r="F85" s="39" t="s">
        <v>29</v>
      </c>
      <c r="G85" s="39" t="s">
        <v>90</v>
      </c>
      <c r="H85" s="39" t="s">
        <v>51</v>
      </c>
      <c r="I85" s="40" t="s">
        <v>0</v>
      </c>
      <c r="J85" s="39" t="s">
        <v>151</v>
      </c>
      <c r="K85" s="39" t="s">
        <v>96</v>
      </c>
      <c r="L85" s="57" t="s">
        <v>152</v>
      </c>
      <c r="M85" s="35">
        <v>495945</v>
      </c>
      <c r="N85" s="35">
        <v>0</v>
      </c>
      <c r="O85" s="35">
        <v>0</v>
      </c>
    </row>
    <row r="86" spans="1:15" ht="12.75">
      <c r="A86" s="74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59">
        <f>M71+M24</f>
        <v>8780303.023</v>
      </c>
      <c r="N86" s="59">
        <f>N71+N24</f>
        <v>7674635</v>
      </c>
      <c r="O86" s="59">
        <f>O71+O24</f>
        <v>7705002</v>
      </c>
    </row>
    <row r="87" spans="1:15" ht="12.75">
      <c r="A87" s="21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3"/>
      <c r="N87" s="23"/>
      <c r="O87" s="24"/>
    </row>
  </sheetData>
  <sheetProtection/>
  <mergeCells count="20">
    <mergeCell ref="N21:N22"/>
    <mergeCell ref="O21:O22"/>
    <mergeCell ref="A19:O19"/>
    <mergeCell ref="A86:L86"/>
    <mergeCell ref="A21:A22"/>
    <mergeCell ref="B21:K21"/>
    <mergeCell ref="L21:L22"/>
    <mergeCell ref="M21:M22"/>
    <mergeCell ref="A16:G16"/>
    <mergeCell ref="A17:I17"/>
    <mergeCell ref="A8:G8"/>
    <mergeCell ref="A9:G9"/>
    <mergeCell ref="A10:G10"/>
    <mergeCell ref="A11:I11"/>
    <mergeCell ref="A2:G2"/>
    <mergeCell ref="A3:G3"/>
    <mergeCell ref="A4:G4"/>
    <mergeCell ref="A5:I5"/>
    <mergeCell ref="A14:G14"/>
    <mergeCell ref="A15:G15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RePack by Diakov</cp:lastModifiedBy>
  <cp:lastPrinted>2022-03-24T04:42:05Z</cp:lastPrinted>
  <dcterms:created xsi:type="dcterms:W3CDTF">2008-10-12T16:12:10Z</dcterms:created>
  <dcterms:modified xsi:type="dcterms:W3CDTF">2022-06-01T02:29:19Z</dcterms:modified>
  <cp:category/>
  <cp:version/>
  <cp:contentType/>
  <cp:contentStatus/>
</cp:coreProperties>
</file>